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mgajda\Desktop\"/>
    </mc:Choice>
  </mc:AlternateContent>
  <xr:revisionPtr revIDLastSave="0" documentId="8_{48481311-E2DB-4E9F-B97D-B88A2DD6AE8D}" xr6:coauthVersionLast="36" xr6:coauthVersionMax="36" xr10:uidLastSave="{00000000-0000-0000-0000-000000000000}"/>
  <bookViews>
    <workbookView xWindow="0" yWindow="0" windowWidth="17256" windowHeight="5640" tabRatio="795" xr2:uid="{00000000-000D-0000-FFFF-FFFF00000000}"/>
  </bookViews>
  <sheets>
    <sheet name="Raport Zakwaterowanie" sheetId="1" r:id="rId1"/>
    <sheet name="Wojewoda" sheetId="5" r:id="rId2"/>
    <sheet name="Samorząd" sheetId="4" r:id="rId3"/>
    <sheet name="Wolontariat" sheetId="3" r:id="rId4"/>
    <sheet name="Arkusz1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D17" i="1"/>
  <c r="F26" i="5" l="1"/>
  <c r="H26" i="5" l="1"/>
  <c r="G26" i="5"/>
  <c r="E26" i="5"/>
  <c r="D26" i="5"/>
  <c r="F26" i="4" l="1"/>
  <c r="G26" i="4"/>
  <c r="H26" i="4"/>
  <c r="I26" i="4"/>
  <c r="I26" i="3" l="1"/>
  <c r="H26" i="3"/>
  <c r="G26" i="3"/>
  <c r="F26" i="3"/>
  <c r="E26" i="3"/>
  <c r="E26" i="4"/>
</calcChain>
</file>

<file path=xl/sharedStrings.xml><?xml version="1.0" encoding="utf-8"?>
<sst xmlns="http://schemas.openxmlformats.org/spreadsheetml/2006/main" count="109" uniqueCount="38">
  <si>
    <t>Województwo</t>
  </si>
  <si>
    <t>RAZEM</t>
  </si>
  <si>
    <t>Inne ważne informacje</t>
  </si>
  <si>
    <t>Informacja na temat zorganizowanego transportu do miejcsa zakwaterowania (liczba zorganizowanego transportu z ostatniej doby)</t>
  </si>
  <si>
    <t>Departament Ochrony Ludności i Zarządzania Kryzysowego</t>
  </si>
  <si>
    <t xml:space="preserve">     </t>
  </si>
  <si>
    <t>Pomorskie</t>
  </si>
  <si>
    <t>Informacja o wykorzystaniu zakwaterowania zbiorowego w województwach</t>
  </si>
  <si>
    <t>PODZIAŁ</t>
  </si>
  <si>
    <r>
      <t xml:space="preserve">Zakwaterowanie </t>
    </r>
    <r>
      <rPr>
        <b/>
        <sz val="12"/>
        <color rgb="FFFF0000"/>
        <rFont val="Calibri"/>
        <family val="2"/>
        <charset val="238"/>
        <scheme val="minor"/>
      </rPr>
      <t>organizowane/finansowane</t>
    </r>
    <r>
      <rPr>
        <sz val="12"/>
        <rFont val="Calibri"/>
        <family val="2"/>
        <charset val="238"/>
        <scheme val="minor"/>
      </rPr>
      <t xml:space="preserve"> przez </t>
    </r>
    <r>
      <rPr>
        <b/>
        <sz val="12"/>
        <color rgb="FFFF0000"/>
        <rFont val="Calibri"/>
        <family val="2"/>
        <charset val="238"/>
        <scheme val="minor"/>
      </rPr>
      <t>Wojewodów</t>
    </r>
  </si>
  <si>
    <r>
      <t xml:space="preserve">Zakwaterowanie na bazie obiektów utowrzonych/finansowanych/organizowanych z </t>
    </r>
    <r>
      <rPr>
        <b/>
        <sz val="12"/>
        <color rgb="FF00B0F0"/>
        <rFont val="Calibri"/>
        <family val="2"/>
        <charset val="238"/>
        <scheme val="minor"/>
      </rPr>
      <t>inicjatywy samorządowej</t>
    </r>
  </si>
  <si>
    <r>
      <t>Liczba osób korzystających ze zorganizowanego na terenie województwa zakwaterowania                                 (</t>
    </r>
    <r>
      <rPr>
        <b/>
        <sz val="12"/>
        <color theme="5" tint="-0.249977111117893"/>
        <rFont val="Calibri"/>
        <family val="2"/>
        <charset val="238"/>
        <scheme val="minor"/>
      </rPr>
      <t>od dnia 24.02.2022 r.</t>
    </r>
    <r>
      <rPr>
        <b/>
        <sz val="12"/>
        <rFont val="Calibri"/>
        <family val="2"/>
        <charset val="238"/>
        <scheme val="minor"/>
      </rPr>
      <t>)</t>
    </r>
  </si>
  <si>
    <r>
      <t>Liczba obiektów uruchomionych w ramach zorganizowanego zakwaterowania (</t>
    </r>
    <r>
      <rPr>
        <b/>
        <sz val="12"/>
        <color theme="5" tint="-0.249977111117893"/>
        <rFont val="Calibri"/>
        <family val="2"/>
        <charset val="238"/>
        <scheme val="minor"/>
      </rPr>
      <t>od dnia 24.02.2022 r.</t>
    </r>
    <r>
      <rPr>
        <b/>
        <sz val="12"/>
        <rFont val="Calibri"/>
        <family val="2"/>
        <charset val="238"/>
        <scheme val="minor"/>
      </rPr>
      <t>)</t>
    </r>
  </si>
  <si>
    <r>
      <t>Liczba osób, która została zakwaterowana</t>
    </r>
    <r>
      <rPr>
        <b/>
        <u/>
        <sz val="12"/>
        <rFont val="Calibri"/>
        <family val="2"/>
        <charset val="238"/>
        <scheme val="minor"/>
      </rPr>
      <t xml:space="preserve"> w ostatniej dobie</t>
    </r>
  </si>
  <si>
    <r>
      <t xml:space="preserve">Liczba obiektów uruchomionych </t>
    </r>
    <r>
      <rPr>
        <b/>
        <u/>
        <sz val="12"/>
        <rFont val="Calibri"/>
        <family val="2"/>
        <charset val="238"/>
        <scheme val="minor"/>
      </rPr>
      <t>w ostatniej dobie</t>
    </r>
  </si>
  <si>
    <t>Zakwaterowanie u osób prywatnych na zasadzie wolontariatu</t>
  </si>
  <si>
    <t>m. Sopot</t>
  </si>
  <si>
    <t>powiat starogardzki</t>
  </si>
  <si>
    <t>powiat malborski</t>
  </si>
  <si>
    <t>powiat gdański</t>
  </si>
  <si>
    <t>powiat kościerski</t>
  </si>
  <si>
    <t>powiat kartuski</t>
  </si>
  <si>
    <t>powiat chojnicki</t>
  </si>
  <si>
    <t>powiat pucki</t>
  </si>
  <si>
    <t>powiat bytowski</t>
  </si>
  <si>
    <t>powiat nowodworski</t>
  </si>
  <si>
    <t>m. Gdańsk</t>
  </si>
  <si>
    <t>powiat sztumski</t>
  </si>
  <si>
    <t>m. Gdynia</t>
  </si>
  <si>
    <t>powiat człuchowski</t>
  </si>
  <si>
    <t>m. Słupsk</t>
  </si>
  <si>
    <t>powiat kwidzyński</t>
  </si>
  <si>
    <t>powiat lęborski</t>
  </si>
  <si>
    <t>powiat słupski</t>
  </si>
  <si>
    <t>powiat tczewski</t>
  </si>
  <si>
    <t>powiat wejherowski</t>
  </si>
  <si>
    <t>pomorskie</t>
  </si>
  <si>
    <t xml:space="preserve">Stan na dzień  19.04.2022 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</si>
</sst>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1" fillId="0" borderId="0"/>
    <xf numFmtId="0" fontId="6" fillId="0" borderId="0"/>
    <xf numFmtId="0" fontId="1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9" fillId="0" borderId="0" xfId="0" applyFont="1"/>
    <xf numFmtId="0" fontId="8" fillId="0" borderId="0" xfId="0" applyFont="1" applyFill="1"/>
    <xf numFmtId="0" fontId="8" fillId="0" borderId="0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1" applyFont="1" applyFill="1" applyBorder="1" applyAlignment="1" applyProtection="1">
      <alignment horizontal="left" vertical="top" wrapText="1"/>
    </xf>
    <xf numFmtId="0" fontId="7" fillId="3" borderId="2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3" fillId="0" borderId="0" xfId="0" applyFont="1" applyAlignment="1"/>
    <xf numFmtId="0" fontId="11" fillId="2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4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4" xfId="1" applyFont="1" applyFill="1" applyBorder="1" applyAlignment="1" applyProtection="1">
      <alignment horizontal="left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0" fillId="0" borderId="2" xfId="0" applyBorder="1"/>
    <xf numFmtId="0" fontId="8" fillId="0" borderId="2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</cellXfs>
  <cellStyles count="7">
    <cellStyle name="Excel Built-in Normal 1" xfId="1" xr:uid="{00000000-0005-0000-0000-000000000000}"/>
    <cellStyle name="Excel Built-in Normal 1 2 2" xfId="6" xr:uid="{59E75D4F-4AFA-4D0A-BCE5-0DC09727D8CE}"/>
    <cellStyle name="Excel Built-in Normal 1_Wykaz miejsc kwarantanny - 31 stycznia 2022 r." xfId="2" xr:uid="{00000000-0005-0000-0000-000001000000}"/>
    <cellStyle name="Normalny" xfId="0" builtinId="0"/>
    <cellStyle name="Normalny 10" xfId="3" xr:uid="{00000000-0005-0000-0000-000003000000}"/>
    <cellStyle name="Normalny 2 2" xfId="5" xr:uid="{BB1E5035-78AB-4980-A635-71DFCB3FA3BB}"/>
    <cellStyle name="Normalny 2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1</xdr:row>
      <xdr:rowOff>79375</xdr:rowOff>
    </xdr:from>
    <xdr:to>
      <xdr:col>2</xdr:col>
      <xdr:colOff>1333500</xdr:colOff>
      <xdr:row>4</xdr:row>
      <xdr:rowOff>128737</xdr:rowOff>
    </xdr:to>
    <xdr:pic>
      <xdr:nvPicPr>
        <xdr:cNvPr id="2" name="Obraz 1" descr="MSWiA logo wersja podstawowa (2)">
          <a:extLst>
            <a:ext uri="{FF2B5EF4-FFF2-40B4-BE49-F238E27FC236}">
              <a16:creationId xmlns:a16="http://schemas.microsoft.com/office/drawing/2014/main" id="{75C2893A-B74A-4392-BEDB-A8EAC1A3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285750"/>
          <a:ext cx="3016251" cy="668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I17"/>
  <sheetViews>
    <sheetView tabSelected="1" zoomScale="80" zoomScaleNormal="80" workbookViewId="0">
      <pane ySplit="13" topLeftCell="A14" activePane="bottomLeft" state="frozen"/>
      <selection activeCell="B1" sqref="B1"/>
      <selection pane="bottomLeft" activeCell="H14" sqref="D14:H16"/>
    </sheetView>
  </sheetViews>
  <sheetFormatPr defaultColWidth="23.59765625" defaultRowHeight="15.6" x14ac:dyDescent="0.3"/>
  <cols>
    <col min="1" max="1" width="7.3984375" style="1" customWidth="1"/>
    <col min="2" max="2" width="23.59765625" style="2" customWidth="1"/>
    <col min="3" max="3" width="26.09765625" style="2" customWidth="1"/>
    <col min="4" max="4" width="29.5" style="5" customWidth="1"/>
    <col min="5" max="5" width="32.59765625" style="5" customWidth="1"/>
    <col min="6" max="7" width="27.5" style="5" customWidth="1"/>
    <col min="8" max="8" width="21.3984375" style="5" customWidth="1"/>
    <col min="9" max="9" width="58.09765625" style="6" customWidth="1"/>
    <col min="10" max="16384" width="23.59765625" style="1"/>
  </cols>
  <sheetData>
    <row r="1" spans="2:9" x14ac:dyDescent="0.3">
      <c r="B1" s="3"/>
      <c r="C1" s="3"/>
    </row>
    <row r="2" spans="2:9" x14ac:dyDescent="0.3">
      <c r="B2" s="3"/>
      <c r="C2" s="3"/>
    </row>
    <row r="3" spans="2:9" x14ac:dyDescent="0.3">
      <c r="B3" s="3"/>
      <c r="C3" s="3"/>
    </row>
    <row r="4" spans="2:9" x14ac:dyDescent="0.3">
      <c r="B4" s="3"/>
      <c r="C4" s="3"/>
    </row>
    <row r="5" spans="2:9" ht="23.25" customHeight="1" x14ac:dyDescent="0.3">
      <c r="B5" s="4"/>
      <c r="C5" s="4"/>
      <c r="F5" s="10" t="s">
        <v>5</v>
      </c>
      <c r="G5" s="10"/>
      <c r="H5" s="10"/>
      <c r="I5" s="10" t="s">
        <v>37</v>
      </c>
    </row>
    <row r="6" spans="2:9" ht="27" customHeight="1" x14ac:dyDescent="0.3">
      <c r="B6" s="34" t="s">
        <v>4</v>
      </c>
      <c r="C6" s="34"/>
      <c r="D6" s="34"/>
    </row>
    <row r="7" spans="2:9" ht="15.75" customHeight="1" x14ac:dyDescent="0.3">
      <c r="B7" s="9"/>
      <c r="C7" s="9"/>
      <c r="D7" s="9"/>
      <c r="E7" s="7"/>
    </row>
    <row r="8" spans="2:9" x14ac:dyDescent="0.3">
      <c r="B8" s="9"/>
      <c r="C8" s="9"/>
      <c r="D8" s="9"/>
      <c r="E8" s="7"/>
    </row>
    <row r="10" spans="2:9" ht="14.4" customHeight="1" x14ac:dyDescent="0.3">
      <c r="B10" s="32" t="s">
        <v>7</v>
      </c>
      <c r="C10" s="32"/>
      <c r="D10" s="32"/>
      <c r="E10" s="32"/>
      <c r="F10" s="32"/>
      <c r="G10" s="32"/>
      <c r="H10" s="32"/>
      <c r="I10" s="32"/>
    </row>
    <row r="11" spans="2:9" ht="14.4" customHeight="1" x14ac:dyDescent="0.3">
      <c r="B11" s="32"/>
      <c r="C11" s="32"/>
      <c r="D11" s="32"/>
      <c r="E11" s="32"/>
      <c r="F11" s="32"/>
      <c r="G11" s="32"/>
      <c r="H11" s="32"/>
      <c r="I11" s="32"/>
    </row>
    <row r="12" spans="2:9" ht="14.4" customHeight="1" x14ac:dyDescent="0.3">
      <c r="B12" s="33"/>
      <c r="C12" s="33"/>
      <c r="D12" s="33"/>
      <c r="E12" s="33"/>
      <c r="F12" s="33"/>
      <c r="G12" s="33"/>
      <c r="H12" s="33"/>
      <c r="I12" s="33"/>
    </row>
    <row r="13" spans="2:9" ht="119.25" customHeight="1" x14ac:dyDescent="0.3">
      <c r="B13" s="8" t="s">
        <v>0</v>
      </c>
      <c r="C13" s="8" t="s">
        <v>8</v>
      </c>
      <c r="D13" s="8" t="s">
        <v>11</v>
      </c>
      <c r="E13" s="8" t="s">
        <v>13</v>
      </c>
      <c r="F13" s="8" t="s">
        <v>12</v>
      </c>
      <c r="G13" s="8" t="s">
        <v>14</v>
      </c>
      <c r="H13" s="8" t="s">
        <v>3</v>
      </c>
      <c r="I13" s="8" t="s">
        <v>2</v>
      </c>
    </row>
    <row r="14" spans="2:9" ht="46.8" x14ac:dyDescent="0.3">
      <c r="B14" s="35" t="s">
        <v>6</v>
      </c>
      <c r="C14" s="12" t="s">
        <v>9</v>
      </c>
      <c r="D14" s="20">
        <v>5641</v>
      </c>
      <c r="E14" s="20">
        <v>24</v>
      </c>
      <c r="F14" s="20">
        <v>138</v>
      </c>
      <c r="G14" s="20">
        <v>2</v>
      </c>
      <c r="H14" s="20">
        <v>0</v>
      </c>
      <c r="I14" s="14"/>
    </row>
    <row r="15" spans="2:9" ht="89.25" customHeight="1" thickBot="1" x14ac:dyDescent="0.35">
      <c r="B15" s="36"/>
      <c r="C15" s="13" t="s">
        <v>10</v>
      </c>
      <c r="D15" s="20">
        <v>23525</v>
      </c>
      <c r="E15" s="20">
        <v>39</v>
      </c>
      <c r="F15" s="20">
        <v>123</v>
      </c>
      <c r="G15" s="20">
        <v>2</v>
      </c>
      <c r="H15" s="20">
        <v>1</v>
      </c>
      <c r="I15" s="15"/>
    </row>
    <row r="16" spans="2:9" ht="89.25" customHeight="1" x14ac:dyDescent="0.3">
      <c r="B16" s="37"/>
      <c r="C16" s="17" t="s">
        <v>15</v>
      </c>
      <c r="D16" s="20">
        <v>32602</v>
      </c>
      <c r="E16" s="20">
        <v>106</v>
      </c>
      <c r="F16" s="20">
        <v>4157</v>
      </c>
      <c r="G16" s="20">
        <v>20</v>
      </c>
      <c r="H16" s="20">
        <v>1</v>
      </c>
      <c r="I16" s="18"/>
    </row>
    <row r="17" spans="2:9" ht="68.25" customHeight="1" x14ac:dyDescent="0.3">
      <c r="B17" s="11" t="s">
        <v>1</v>
      </c>
      <c r="C17" s="11"/>
      <c r="D17" s="16">
        <f>SUM(D14:D16)</f>
        <v>61768</v>
      </c>
      <c r="E17" s="16">
        <f t="shared" ref="E17:H17" si="0">SUM(E14:E16)</f>
        <v>169</v>
      </c>
      <c r="F17" s="16">
        <f t="shared" si="0"/>
        <v>4418</v>
      </c>
      <c r="G17" s="16">
        <f t="shared" si="0"/>
        <v>24</v>
      </c>
      <c r="H17" s="16">
        <f t="shared" si="0"/>
        <v>2</v>
      </c>
      <c r="I17" s="16"/>
    </row>
  </sheetData>
  <mergeCells count="3">
    <mergeCell ref="B10:I12"/>
    <mergeCell ref="B6:D6"/>
    <mergeCell ref="B14:B16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31A1-4D7B-486A-9EC7-2477DF6AFFED}">
  <dimension ref="B2:I26"/>
  <sheetViews>
    <sheetView zoomScale="90" zoomScaleNormal="90" workbookViewId="0">
      <selection activeCell="D26" sqref="D26:H26"/>
    </sheetView>
  </sheetViews>
  <sheetFormatPr defaultRowHeight="13.8" x14ac:dyDescent="0.25"/>
  <cols>
    <col min="2" max="2" width="23.59765625" customWidth="1"/>
    <col min="3" max="3" width="26.09765625" customWidth="1"/>
    <col min="4" max="4" width="29.5" customWidth="1"/>
    <col min="5" max="6" width="32.59765625" customWidth="1"/>
    <col min="7" max="8" width="27.5" customWidth="1"/>
    <col min="9" max="9" width="52.59765625" customWidth="1"/>
  </cols>
  <sheetData>
    <row r="2" spans="2:9" x14ac:dyDescent="0.25">
      <c r="B2" s="32" t="s">
        <v>7</v>
      </c>
      <c r="C2" s="32"/>
      <c r="D2" s="32"/>
      <c r="E2" s="32"/>
      <c r="F2" s="32"/>
      <c r="G2" s="32"/>
      <c r="H2" s="32"/>
      <c r="I2" s="32"/>
    </row>
    <row r="3" spans="2:9" x14ac:dyDescent="0.25">
      <c r="B3" s="32"/>
      <c r="C3" s="32"/>
      <c r="D3" s="32"/>
      <c r="E3" s="32"/>
      <c r="F3" s="32"/>
      <c r="G3" s="32"/>
      <c r="H3" s="32"/>
      <c r="I3" s="32"/>
    </row>
    <row r="4" spans="2:9" x14ac:dyDescent="0.25">
      <c r="B4" s="33"/>
      <c r="C4" s="33"/>
      <c r="D4" s="33"/>
      <c r="E4" s="33"/>
      <c r="F4" s="33"/>
      <c r="G4" s="33"/>
      <c r="H4" s="33"/>
      <c r="I4" s="33"/>
    </row>
    <row r="5" spans="2:9" ht="78" x14ac:dyDescent="0.25">
      <c r="B5" s="8" t="s">
        <v>0</v>
      </c>
      <c r="C5" s="8"/>
      <c r="D5" s="8" t="s">
        <v>11</v>
      </c>
      <c r="E5" s="8" t="s">
        <v>13</v>
      </c>
      <c r="F5" s="8" t="s">
        <v>12</v>
      </c>
      <c r="G5" s="8" t="s">
        <v>14</v>
      </c>
      <c r="H5" s="8" t="s">
        <v>3</v>
      </c>
      <c r="I5" s="8" t="s">
        <v>2</v>
      </c>
    </row>
    <row r="6" spans="2:9" ht="15.6" x14ac:dyDescent="0.25">
      <c r="B6" s="36" t="s">
        <v>36</v>
      </c>
      <c r="C6" s="12" t="s">
        <v>26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19"/>
    </row>
    <row r="7" spans="2:9" ht="15.6" x14ac:dyDescent="0.25">
      <c r="B7" s="36"/>
      <c r="C7" s="12" t="s">
        <v>28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19"/>
    </row>
    <row r="8" spans="2:9" ht="15.6" x14ac:dyDescent="0.25">
      <c r="B8" s="36"/>
      <c r="C8" s="12" t="s">
        <v>30</v>
      </c>
      <c r="D8" s="31">
        <v>623</v>
      </c>
      <c r="E8" s="31">
        <v>10</v>
      </c>
      <c r="F8" s="31">
        <v>20</v>
      </c>
      <c r="G8" s="31">
        <v>0</v>
      </c>
      <c r="H8" s="31">
        <v>0</v>
      </c>
      <c r="I8" s="19"/>
    </row>
    <row r="9" spans="2:9" ht="15.6" x14ac:dyDescent="0.25">
      <c r="B9" s="36"/>
      <c r="C9" s="12" t="s">
        <v>16</v>
      </c>
      <c r="D9" s="26">
        <v>309</v>
      </c>
      <c r="E9" s="26">
        <v>0</v>
      </c>
      <c r="F9" s="26">
        <v>5</v>
      </c>
      <c r="G9" s="26">
        <v>0</v>
      </c>
      <c r="H9" s="26">
        <v>0</v>
      </c>
      <c r="I9" s="19"/>
    </row>
    <row r="10" spans="2:9" ht="15.6" x14ac:dyDescent="0.25">
      <c r="B10" s="36"/>
      <c r="C10" s="12" t="s">
        <v>24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19"/>
    </row>
    <row r="11" spans="2:9" ht="15.6" x14ac:dyDescent="0.25">
      <c r="B11" s="36"/>
      <c r="C11" s="12" t="s">
        <v>22</v>
      </c>
      <c r="D11" s="26">
        <v>270</v>
      </c>
      <c r="E11" s="26">
        <v>4</v>
      </c>
      <c r="F11" s="26">
        <v>10</v>
      </c>
      <c r="G11" s="26">
        <v>0</v>
      </c>
      <c r="H11" s="26">
        <v>0</v>
      </c>
      <c r="I11" s="19"/>
    </row>
    <row r="12" spans="2:9" ht="15.6" x14ac:dyDescent="0.25">
      <c r="B12" s="36"/>
      <c r="C12" s="12" t="s">
        <v>29</v>
      </c>
      <c r="D12" s="26">
        <v>377</v>
      </c>
      <c r="E12" s="26">
        <v>0</v>
      </c>
      <c r="F12" s="26">
        <v>11</v>
      </c>
      <c r="G12" s="26">
        <v>0</v>
      </c>
      <c r="H12" s="26">
        <v>0</v>
      </c>
      <c r="I12" s="19"/>
    </row>
    <row r="13" spans="2:9" ht="15.6" x14ac:dyDescent="0.25">
      <c r="B13" s="36"/>
      <c r="C13" s="12" t="s">
        <v>19</v>
      </c>
      <c r="D13" s="26">
        <v>411</v>
      </c>
      <c r="E13" s="26">
        <v>4</v>
      </c>
      <c r="F13" s="26">
        <v>9</v>
      </c>
      <c r="G13" s="26">
        <v>0</v>
      </c>
      <c r="H13" s="26">
        <v>0</v>
      </c>
      <c r="I13" s="19"/>
    </row>
    <row r="14" spans="2:9" ht="15.6" x14ac:dyDescent="0.25">
      <c r="B14" s="36"/>
      <c r="C14" s="12" t="s">
        <v>21</v>
      </c>
      <c r="D14" s="26">
        <v>526</v>
      </c>
      <c r="E14" s="26">
        <v>0</v>
      </c>
      <c r="F14" s="26">
        <v>7</v>
      </c>
      <c r="G14" s="26">
        <v>1</v>
      </c>
      <c r="H14" s="26">
        <v>0</v>
      </c>
      <c r="I14" s="19"/>
    </row>
    <row r="15" spans="2:9" ht="15.6" x14ac:dyDescent="0.25">
      <c r="B15" s="36"/>
      <c r="C15" s="12" t="s">
        <v>20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19"/>
    </row>
    <row r="16" spans="2:9" ht="15.6" x14ac:dyDescent="0.25">
      <c r="B16" s="36"/>
      <c r="C16" s="12" t="s">
        <v>31</v>
      </c>
      <c r="D16" s="26">
        <v>15</v>
      </c>
      <c r="E16" s="26">
        <v>0</v>
      </c>
      <c r="F16" s="26">
        <v>1</v>
      </c>
      <c r="G16" s="26">
        <v>0</v>
      </c>
      <c r="H16" s="26">
        <v>0</v>
      </c>
      <c r="I16" s="19"/>
    </row>
    <row r="17" spans="2:9" ht="15.6" x14ac:dyDescent="0.25">
      <c r="B17" s="36"/>
      <c r="C17" s="12" t="s">
        <v>32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19"/>
    </row>
    <row r="18" spans="2:9" ht="15.6" x14ac:dyDescent="0.25">
      <c r="B18" s="36"/>
      <c r="C18" s="12" t="s">
        <v>18</v>
      </c>
      <c r="D18" s="26">
        <v>297</v>
      </c>
      <c r="E18" s="26">
        <v>2</v>
      </c>
      <c r="F18" s="26">
        <v>10</v>
      </c>
      <c r="G18" s="26">
        <v>1</v>
      </c>
      <c r="H18" s="26"/>
      <c r="I18" s="29"/>
    </row>
    <row r="19" spans="2:9" ht="15.6" x14ac:dyDescent="0.25">
      <c r="B19" s="36"/>
      <c r="C19" s="12" t="s">
        <v>25</v>
      </c>
      <c r="D19" s="25">
        <v>652</v>
      </c>
      <c r="E19" s="25">
        <v>1</v>
      </c>
      <c r="F19" s="25">
        <v>9</v>
      </c>
      <c r="G19" s="25">
        <v>0</v>
      </c>
      <c r="H19" s="25">
        <v>0</v>
      </c>
      <c r="I19" s="19"/>
    </row>
    <row r="20" spans="2:9" ht="15.6" x14ac:dyDescent="0.25">
      <c r="B20" s="36"/>
      <c r="C20" s="12" t="s">
        <v>23</v>
      </c>
      <c r="D20" s="25">
        <v>740</v>
      </c>
      <c r="E20" s="25">
        <v>0</v>
      </c>
      <c r="F20" s="25">
        <v>17</v>
      </c>
      <c r="G20" s="25">
        <v>0</v>
      </c>
      <c r="H20" s="25">
        <v>0</v>
      </c>
      <c r="I20" s="19"/>
    </row>
    <row r="21" spans="2:9" ht="15.6" x14ac:dyDescent="0.25">
      <c r="B21" s="36"/>
      <c r="C21" s="12" t="s">
        <v>33</v>
      </c>
      <c r="D21" s="26">
        <v>631</v>
      </c>
      <c r="E21" s="26">
        <v>0</v>
      </c>
      <c r="F21" s="26">
        <v>11</v>
      </c>
      <c r="G21" s="26">
        <v>0</v>
      </c>
      <c r="H21" s="26">
        <v>0</v>
      </c>
      <c r="I21" s="19"/>
    </row>
    <row r="22" spans="2:9" ht="15.6" x14ac:dyDescent="0.25">
      <c r="B22" s="36"/>
      <c r="C22" s="12" t="s">
        <v>17</v>
      </c>
      <c r="D22" s="26">
        <v>474</v>
      </c>
      <c r="E22" s="26">
        <v>3</v>
      </c>
      <c r="F22" s="26">
        <v>13</v>
      </c>
      <c r="G22" s="26">
        <v>0</v>
      </c>
      <c r="H22" s="26">
        <v>0</v>
      </c>
      <c r="I22" s="19"/>
    </row>
    <row r="23" spans="2:9" ht="15.6" x14ac:dyDescent="0.25">
      <c r="B23" s="36"/>
      <c r="C23" s="12" t="s">
        <v>27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19"/>
    </row>
    <row r="24" spans="2:9" ht="15.6" x14ac:dyDescent="0.25">
      <c r="B24" s="36"/>
      <c r="C24" s="12" t="s">
        <v>34</v>
      </c>
      <c r="D24" s="26">
        <v>316</v>
      </c>
      <c r="E24" s="26">
        <v>0</v>
      </c>
      <c r="F24" s="26">
        <v>15</v>
      </c>
      <c r="G24" s="26">
        <v>0</v>
      </c>
      <c r="H24" s="26">
        <v>0</v>
      </c>
      <c r="I24" s="19"/>
    </row>
    <row r="25" spans="2:9" ht="15.6" x14ac:dyDescent="0.25">
      <c r="B25" s="37"/>
      <c r="C25" s="12" t="s">
        <v>35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19"/>
    </row>
    <row r="26" spans="2:9" ht="21" x14ac:dyDescent="0.25">
      <c r="B26" s="11" t="s">
        <v>1</v>
      </c>
      <c r="C26" s="11"/>
      <c r="D26" s="16">
        <f>SUM(D6:D25)</f>
        <v>5641</v>
      </c>
      <c r="E26" s="16">
        <f t="shared" ref="E26:H26" si="0">SUM(E6:E25)</f>
        <v>24</v>
      </c>
      <c r="F26" s="16">
        <f>SUM(F6:F25)</f>
        <v>138</v>
      </c>
      <c r="G26" s="16">
        <f t="shared" si="0"/>
        <v>2</v>
      </c>
      <c r="H26" s="16">
        <f t="shared" si="0"/>
        <v>0</v>
      </c>
      <c r="I26" s="16"/>
    </row>
  </sheetData>
  <mergeCells count="2">
    <mergeCell ref="B2:I4"/>
    <mergeCell ref="B6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F66D-7556-4E9E-A2C3-7B6A243C308C}">
  <dimension ref="A2:J26"/>
  <sheetViews>
    <sheetView zoomScale="80" zoomScaleNormal="80" workbookViewId="0">
      <selection activeCell="E26" sqref="E26:I26"/>
    </sheetView>
  </sheetViews>
  <sheetFormatPr defaultRowHeight="13.8" x14ac:dyDescent="0.25"/>
  <cols>
    <col min="1" max="1" width="3.19921875" style="21" bestFit="1" customWidth="1"/>
    <col min="2" max="2" width="23.59765625" customWidth="1"/>
    <col min="3" max="3" width="24.8984375" customWidth="1"/>
    <col min="4" max="4" width="24.8984375" style="21" customWidth="1"/>
    <col min="5" max="5" width="29.5" customWidth="1"/>
    <col min="6" max="6" width="32.59765625" customWidth="1"/>
    <col min="7" max="8" width="27.5" customWidth="1"/>
    <col min="9" max="9" width="21.3984375" customWidth="1"/>
    <col min="10" max="10" width="58.09765625" customWidth="1"/>
  </cols>
  <sheetData>
    <row r="2" spans="1:10" x14ac:dyDescent="0.25">
      <c r="B2" s="32" t="s">
        <v>7</v>
      </c>
      <c r="C2" s="32"/>
      <c r="D2" s="32"/>
      <c r="E2" s="32"/>
      <c r="F2" s="32"/>
      <c r="G2" s="32"/>
      <c r="H2" s="32"/>
      <c r="I2" s="32"/>
      <c r="J2" s="32"/>
    </row>
    <row r="3" spans="1:10" x14ac:dyDescent="0.25"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B4" s="33"/>
      <c r="C4" s="33"/>
      <c r="D4" s="33"/>
      <c r="E4" s="33"/>
      <c r="F4" s="33"/>
      <c r="G4" s="33"/>
      <c r="H4" s="33"/>
      <c r="I4" s="33"/>
      <c r="J4" s="33"/>
    </row>
    <row r="5" spans="1:10" ht="109.2" x14ac:dyDescent="0.25">
      <c r="B5" s="8" t="s">
        <v>0</v>
      </c>
      <c r="C5" s="8" t="s">
        <v>8</v>
      </c>
      <c r="D5" s="8"/>
      <c r="E5" s="8" t="s">
        <v>11</v>
      </c>
      <c r="F5" s="8" t="s">
        <v>13</v>
      </c>
      <c r="G5" s="8" t="s">
        <v>12</v>
      </c>
      <c r="H5" s="8" t="s">
        <v>14</v>
      </c>
      <c r="I5" s="8" t="s">
        <v>3</v>
      </c>
      <c r="J5" s="8" t="s">
        <v>2</v>
      </c>
    </row>
    <row r="6" spans="1:10" ht="78.75" customHeight="1" x14ac:dyDescent="0.25">
      <c r="A6" s="21">
        <v>1</v>
      </c>
      <c r="B6" s="36"/>
      <c r="C6" s="38" t="s">
        <v>10</v>
      </c>
      <c r="D6" s="20" t="s">
        <v>26</v>
      </c>
      <c r="E6" s="25">
        <v>619</v>
      </c>
      <c r="F6" s="25">
        <v>17</v>
      </c>
      <c r="G6" s="25">
        <v>15</v>
      </c>
      <c r="H6" s="25">
        <v>0</v>
      </c>
      <c r="I6" s="25">
        <v>0</v>
      </c>
      <c r="J6" s="19"/>
    </row>
    <row r="7" spans="1:10" ht="15.6" x14ac:dyDescent="0.25">
      <c r="A7" s="21">
        <v>2</v>
      </c>
      <c r="B7" s="36"/>
      <c r="C7" s="39"/>
      <c r="D7" s="23" t="s">
        <v>16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19"/>
    </row>
    <row r="8" spans="1:10" ht="15.6" x14ac:dyDescent="0.25">
      <c r="A8" s="21">
        <v>3</v>
      </c>
      <c r="B8" s="36"/>
      <c r="C8" s="39"/>
      <c r="D8" s="23" t="s">
        <v>28</v>
      </c>
      <c r="E8" s="28">
        <v>20977</v>
      </c>
      <c r="F8" s="25">
        <v>7</v>
      </c>
      <c r="G8" s="25">
        <v>15</v>
      </c>
      <c r="H8" s="25"/>
      <c r="I8" s="25">
        <v>0</v>
      </c>
      <c r="J8" s="19"/>
    </row>
    <row r="9" spans="1:10" ht="15.6" x14ac:dyDescent="0.25">
      <c r="A9" s="21">
        <v>4</v>
      </c>
      <c r="B9" s="36"/>
      <c r="C9" s="39"/>
      <c r="D9" s="23" t="s">
        <v>30</v>
      </c>
      <c r="E9" s="28">
        <v>144</v>
      </c>
      <c r="F9" s="25">
        <v>1</v>
      </c>
      <c r="G9" s="25">
        <v>20</v>
      </c>
      <c r="H9" s="25">
        <v>0</v>
      </c>
      <c r="I9" s="25">
        <v>0</v>
      </c>
      <c r="J9" s="19"/>
    </row>
    <row r="10" spans="1:10" ht="15.6" x14ac:dyDescent="0.25">
      <c r="A10" s="21">
        <v>5</v>
      </c>
      <c r="B10" s="36"/>
      <c r="C10" s="39"/>
      <c r="D10" s="23" t="s">
        <v>24</v>
      </c>
      <c r="E10" s="28">
        <v>114</v>
      </c>
      <c r="F10" s="28">
        <v>11</v>
      </c>
      <c r="G10" s="28">
        <v>6</v>
      </c>
      <c r="H10" s="28">
        <v>0</v>
      </c>
      <c r="I10" s="28">
        <v>0</v>
      </c>
      <c r="J10" s="19"/>
    </row>
    <row r="11" spans="1:10" ht="15.6" x14ac:dyDescent="0.25">
      <c r="A11" s="21">
        <v>6</v>
      </c>
      <c r="B11" s="36"/>
      <c r="C11" s="39"/>
      <c r="D11" s="23" t="s">
        <v>22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19"/>
    </row>
    <row r="12" spans="1:10" ht="15.6" x14ac:dyDescent="0.25">
      <c r="A12" s="21">
        <v>7</v>
      </c>
      <c r="B12" s="36"/>
      <c r="C12" s="39"/>
      <c r="D12" s="23" t="s">
        <v>29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19"/>
    </row>
    <row r="13" spans="1:10" ht="15.6" x14ac:dyDescent="0.25">
      <c r="A13" s="21">
        <v>8</v>
      </c>
      <c r="B13" s="36"/>
      <c r="C13" s="39"/>
      <c r="D13" s="23" t="s">
        <v>19</v>
      </c>
      <c r="E13" s="25">
        <v>50</v>
      </c>
      <c r="F13" s="25">
        <v>4</v>
      </c>
      <c r="G13" s="25">
        <v>5</v>
      </c>
      <c r="H13" s="25">
        <v>0</v>
      </c>
      <c r="I13" s="25">
        <v>0</v>
      </c>
      <c r="J13" s="19"/>
    </row>
    <row r="14" spans="1:10" ht="15.6" x14ac:dyDescent="0.25">
      <c r="A14" s="21">
        <v>9</v>
      </c>
      <c r="B14" s="36"/>
      <c r="C14" s="39"/>
      <c r="D14" s="23" t="s">
        <v>21</v>
      </c>
      <c r="E14" s="25">
        <v>35</v>
      </c>
      <c r="F14" s="25">
        <v>0</v>
      </c>
      <c r="G14" s="25">
        <v>1</v>
      </c>
      <c r="H14" s="25">
        <v>0</v>
      </c>
      <c r="I14" s="25">
        <v>0</v>
      </c>
      <c r="J14" s="19"/>
    </row>
    <row r="15" spans="1:10" ht="15.6" x14ac:dyDescent="0.25">
      <c r="A15" s="21">
        <v>10</v>
      </c>
      <c r="B15" s="36"/>
      <c r="C15" s="39"/>
      <c r="D15" s="23" t="s">
        <v>20</v>
      </c>
      <c r="E15" s="25">
        <v>369</v>
      </c>
      <c r="F15" s="25">
        <v>0</v>
      </c>
      <c r="G15" s="25">
        <v>9</v>
      </c>
      <c r="H15" s="25">
        <v>0</v>
      </c>
      <c r="I15" s="25"/>
      <c r="J15" s="19"/>
    </row>
    <row r="16" spans="1:10" ht="15.6" x14ac:dyDescent="0.25">
      <c r="A16" s="21">
        <v>11</v>
      </c>
      <c r="B16" s="36"/>
      <c r="C16" s="39"/>
      <c r="D16" s="23" t="s">
        <v>31</v>
      </c>
      <c r="E16" s="25">
        <v>155</v>
      </c>
      <c r="F16" s="25">
        <v>0</v>
      </c>
      <c r="G16" s="25">
        <v>9</v>
      </c>
      <c r="H16" s="25">
        <v>0</v>
      </c>
      <c r="I16" s="25">
        <v>0</v>
      </c>
      <c r="J16" s="19"/>
    </row>
    <row r="17" spans="1:10" ht="15.6" x14ac:dyDescent="0.25">
      <c r="A17" s="21">
        <v>12</v>
      </c>
      <c r="B17" s="36"/>
      <c r="C17" s="39"/>
      <c r="D17" s="23" t="s">
        <v>32</v>
      </c>
      <c r="E17" s="25">
        <v>147</v>
      </c>
      <c r="F17" s="25">
        <v>0</v>
      </c>
      <c r="G17" s="25">
        <v>4</v>
      </c>
      <c r="H17" s="25">
        <v>0</v>
      </c>
      <c r="I17" s="25">
        <v>0</v>
      </c>
      <c r="J17" s="19"/>
    </row>
    <row r="18" spans="1:10" ht="15.6" x14ac:dyDescent="0.25">
      <c r="A18" s="21">
        <v>13</v>
      </c>
      <c r="B18" s="36"/>
      <c r="C18" s="39"/>
      <c r="D18" s="23" t="s">
        <v>18</v>
      </c>
      <c r="E18" s="25">
        <v>0</v>
      </c>
      <c r="F18" s="25">
        <v>0</v>
      </c>
      <c r="G18" s="25">
        <v>3</v>
      </c>
      <c r="H18" s="25">
        <v>0</v>
      </c>
      <c r="I18" s="25">
        <v>1</v>
      </c>
      <c r="J18" s="19"/>
    </row>
    <row r="19" spans="1:10" ht="15.6" x14ac:dyDescent="0.25">
      <c r="A19" s="21">
        <v>14</v>
      </c>
      <c r="B19" s="36"/>
      <c r="C19" s="39"/>
      <c r="D19" s="23" t="s">
        <v>25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19"/>
    </row>
    <row r="20" spans="1:10" ht="15.6" x14ac:dyDescent="0.25">
      <c r="A20" s="21">
        <v>15</v>
      </c>
      <c r="B20" s="36"/>
      <c r="C20" s="39"/>
      <c r="D20" s="23" t="s">
        <v>23</v>
      </c>
      <c r="E20" s="25">
        <v>23</v>
      </c>
      <c r="F20" s="25">
        <v>2</v>
      </c>
      <c r="G20" s="25">
        <v>4</v>
      </c>
      <c r="H20" s="25">
        <v>1</v>
      </c>
      <c r="I20" s="25">
        <v>0</v>
      </c>
      <c r="J20" s="19"/>
    </row>
    <row r="21" spans="1:10" ht="15.6" x14ac:dyDescent="0.25">
      <c r="A21" s="21">
        <v>16</v>
      </c>
      <c r="B21" s="36"/>
      <c r="C21" s="39"/>
      <c r="D21" s="23" t="s">
        <v>33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19"/>
    </row>
    <row r="22" spans="1:10" ht="15.6" x14ac:dyDescent="0.25">
      <c r="A22" s="21">
        <v>17</v>
      </c>
      <c r="B22" s="36"/>
      <c r="C22" s="39"/>
      <c r="D22" s="20" t="s">
        <v>17</v>
      </c>
      <c r="E22" s="25">
        <v>97</v>
      </c>
      <c r="F22" s="25">
        <v>-4</v>
      </c>
      <c r="G22" s="25">
        <v>6</v>
      </c>
      <c r="H22" s="25">
        <v>0</v>
      </c>
      <c r="I22" s="25">
        <v>0</v>
      </c>
      <c r="J22" s="19"/>
    </row>
    <row r="23" spans="1:10" ht="15.6" x14ac:dyDescent="0.25">
      <c r="A23" s="21">
        <v>18</v>
      </c>
      <c r="B23" s="36"/>
      <c r="C23" s="39"/>
      <c r="D23" s="23" t="s">
        <v>27</v>
      </c>
      <c r="E23" s="28">
        <v>184</v>
      </c>
      <c r="F23" s="28">
        <v>1</v>
      </c>
      <c r="G23" s="28">
        <v>11</v>
      </c>
      <c r="H23" s="28">
        <v>0</v>
      </c>
      <c r="I23" s="28">
        <v>0</v>
      </c>
      <c r="J23" s="19"/>
    </row>
    <row r="24" spans="1:10" ht="15.6" x14ac:dyDescent="0.25">
      <c r="A24" s="21">
        <v>19</v>
      </c>
      <c r="B24" s="36"/>
      <c r="C24" s="39"/>
      <c r="D24" s="23" t="s">
        <v>34</v>
      </c>
      <c r="E24" s="25">
        <v>18</v>
      </c>
      <c r="F24" s="25">
        <v>0</v>
      </c>
      <c r="G24" s="25">
        <v>3</v>
      </c>
      <c r="H24" s="25">
        <v>1</v>
      </c>
      <c r="I24" s="25"/>
      <c r="J24" s="19"/>
    </row>
    <row r="25" spans="1:10" ht="15.6" x14ac:dyDescent="0.25">
      <c r="A25" s="21">
        <v>20</v>
      </c>
      <c r="B25" s="37"/>
      <c r="C25" s="40"/>
      <c r="D25" s="23" t="s">
        <v>35</v>
      </c>
      <c r="E25" s="25">
        <v>593</v>
      </c>
      <c r="F25" s="25">
        <v>0</v>
      </c>
      <c r="G25" s="25">
        <v>12</v>
      </c>
      <c r="H25" s="25">
        <v>0</v>
      </c>
      <c r="I25" s="25">
        <v>0</v>
      </c>
      <c r="J25" s="19"/>
    </row>
    <row r="26" spans="1:10" ht="21" x14ac:dyDescent="0.25">
      <c r="B26" s="11" t="s">
        <v>1</v>
      </c>
      <c r="C26" s="11"/>
      <c r="D26" s="11"/>
      <c r="E26" s="16">
        <f>SUM(E6:E25)</f>
        <v>23525</v>
      </c>
      <c r="F26" s="16">
        <f t="shared" ref="F26:I26" si="0">SUM(F6:F25)</f>
        <v>39</v>
      </c>
      <c r="G26" s="16">
        <f t="shared" si="0"/>
        <v>123</v>
      </c>
      <c r="H26" s="16">
        <f t="shared" si="0"/>
        <v>2</v>
      </c>
      <c r="I26" s="16">
        <f t="shared" si="0"/>
        <v>1</v>
      </c>
      <c r="J26" s="16"/>
    </row>
  </sheetData>
  <sortState ref="D7:I24">
    <sortCondition ref="D6"/>
  </sortState>
  <mergeCells count="3">
    <mergeCell ref="B2:J4"/>
    <mergeCell ref="B6:B25"/>
    <mergeCell ref="C6:C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02DD-43E9-4002-A2CB-3315B5DB3B86}">
  <dimension ref="A2:J26"/>
  <sheetViews>
    <sheetView topLeftCell="A4" zoomScale="80" zoomScaleNormal="80" workbookViewId="0">
      <selection activeCell="E26" sqref="E26:I26"/>
    </sheetView>
  </sheetViews>
  <sheetFormatPr defaultRowHeight="13.8" x14ac:dyDescent="0.25"/>
  <cols>
    <col min="1" max="1" width="3.19921875" bestFit="1" customWidth="1"/>
    <col min="2" max="2" width="23.59765625" customWidth="1"/>
    <col min="3" max="4" width="26.09765625" customWidth="1"/>
    <col min="5" max="5" width="29.5" customWidth="1"/>
    <col min="6" max="7" width="32.59765625" customWidth="1"/>
    <col min="8" max="9" width="27.5" customWidth="1"/>
    <col min="10" max="10" width="58.09765625" customWidth="1"/>
  </cols>
  <sheetData>
    <row r="2" spans="1:10" x14ac:dyDescent="0.25">
      <c r="B2" s="32" t="s">
        <v>7</v>
      </c>
      <c r="C2" s="32"/>
      <c r="D2" s="32"/>
      <c r="E2" s="32"/>
      <c r="F2" s="32"/>
      <c r="G2" s="32"/>
      <c r="H2" s="32"/>
      <c r="I2" s="32"/>
      <c r="J2" s="32"/>
    </row>
    <row r="3" spans="1:10" x14ac:dyDescent="0.25"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B4" s="33"/>
      <c r="C4" s="33"/>
      <c r="D4" s="33"/>
      <c r="E4" s="33"/>
      <c r="F4" s="33"/>
      <c r="G4" s="33"/>
      <c r="H4" s="33"/>
      <c r="I4" s="33"/>
      <c r="J4" s="33"/>
    </row>
    <row r="5" spans="1:10" ht="78" x14ac:dyDescent="0.25">
      <c r="B5" s="8" t="s">
        <v>0</v>
      </c>
      <c r="C5" s="8" t="s">
        <v>8</v>
      </c>
      <c r="D5" s="8"/>
      <c r="E5" s="8" t="s">
        <v>11</v>
      </c>
      <c r="F5" s="8" t="s">
        <v>13</v>
      </c>
      <c r="G5" s="8" t="s">
        <v>12</v>
      </c>
      <c r="H5" s="8" t="s">
        <v>14</v>
      </c>
      <c r="I5" s="8" t="s">
        <v>3</v>
      </c>
      <c r="J5" s="8" t="s">
        <v>2</v>
      </c>
    </row>
    <row r="6" spans="1:10" ht="25.8" x14ac:dyDescent="0.25">
      <c r="A6" s="22">
        <v>1</v>
      </c>
      <c r="B6" s="35" t="s">
        <v>6</v>
      </c>
      <c r="C6" s="39"/>
      <c r="D6" s="17" t="s">
        <v>26</v>
      </c>
      <c r="E6" s="25">
        <v>355</v>
      </c>
      <c r="F6" s="25">
        <v>10</v>
      </c>
      <c r="G6" s="25">
        <v>0</v>
      </c>
      <c r="H6" s="25">
        <v>0</v>
      </c>
      <c r="I6" s="25">
        <v>0</v>
      </c>
      <c r="J6" s="18"/>
    </row>
    <row r="7" spans="1:10" ht="25.8" x14ac:dyDescent="0.25">
      <c r="A7" s="22">
        <v>2</v>
      </c>
      <c r="B7" s="36"/>
      <c r="C7" s="39"/>
      <c r="D7" s="17" t="s">
        <v>28</v>
      </c>
      <c r="E7" s="25">
        <v>1080</v>
      </c>
      <c r="F7" s="25">
        <v>0</v>
      </c>
      <c r="G7" s="25">
        <v>310</v>
      </c>
      <c r="H7" s="25">
        <v>0</v>
      </c>
      <c r="I7" s="25">
        <v>0</v>
      </c>
      <c r="J7" s="18"/>
    </row>
    <row r="8" spans="1:10" ht="25.8" x14ac:dyDescent="0.25">
      <c r="A8" s="22">
        <v>3</v>
      </c>
      <c r="B8" s="36"/>
      <c r="C8" s="39"/>
      <c r="D8" s="17" t="s">
        <v>30</v>
      </c>
      <c r="E8" s="25">
        <v>999</v>
      </c>
      <c r="F8" s="25">
        <v>28</v>
      </c>
      <c r="G8" s="25">
        <v>0</v>
      </c>
      <c r="H8" s="25">
        <v>0</v>
      </c>
      <c r="I8" s="25">
        <v>0</v>
      </c>
      <c r="J8" s="18"/>
    </row>
    <row r="9" spans="1:10" ht="25.8" x14ac:dyDescent="0.25">
      <c r="A9" s="22">
        <v>4</v>
      </c>
      <c r="B9" s="36"/>
      <c r="C9" s="39"/>
      <c r="D9" s="17" t="s">
        <v>16</v>
      </c>
      <c r="E9" s="30">
        <v>1700</v>
      </c>
      <c r="F9" s="30">
        <v>0</v>
      </c>
      <c r="G9" s="30">
        <v>56</v>
      </c>
      <c r="H9" s="30">
        <v>0</v>
      </c>
      <c r="I9" s="30">
        <v>0</v>
      </c>
      <c r="J9" s="18"/>
    </row>
    <row r="10" spans="1:10" ht="25.8" x14ac:dyDescent="0.25">
      <c r="A10" s="22">
        <v>5</v>
      </c>
      <c r="B10" s="36"/>
      <c r="C10" s="39"/>
      <c r="D10" s="17" t="s">
        <v>24</v>
      </c>
      <c r="E10" s="27">
        <v>1362</v>
      </c>
      <c r="F10" s="27">
        <v>0</v>
      </c>
      <c r="G10" s="27">
        <v>294</v>
      </c>
      <c r="H10" s="27">
        <v>0</v>
      </c>
      <c r="I10" s="27">
        <v>0</v>
      </c>
      <c r="J10" s="18"/>
    </row>
    <row r="11" spans="1:10" ht="25.8" x14ac:dyDescent="0.25">
      <c r="A11" s="22">
        <v>6</v>
      </c>
      <c r="B11" s="36"/>
      <c r="C11" s="39"/>
      <c r="D11" s="17" t="s">
        <v>22</v>
      </c>
      <c r="E11" s="27">
        <v>1387</v>
      </c>
      <c r="F11" s="27">
        <v>11</v>
      </c>
      <c r="G11" s="27">
        <v>0</v>
      </c>
      <c r="H11" s="27">
        <v>0</v>
      </c>
      <c r="I11" s="27">
        <v>1</v>
      </c>
      <c r="J11" s="18"/>
    </row>
    <row r="12" spans="1:10" ht="25.8" x14ac:dyDescent="0.25">
      <c r="A12" s="22">
        <v>7</v>
      </c>
      <c r="B12" s="36"/>
      <c r="C12" s="39"/>
      <c r="D12" s="17" t="s">
        <v>29</v>
      </c>
      <c r="E12" s="27">
        <v>1016</v>
      </c>
      <c r="F12" s="27">
        <v>3</v>
      </c>
      <c r="G12" s="27">
        <v>0</v>
      </c>
      <c r="H12" s="27">
        <v>0</v>
      </c>
      <c r="I12" s="27">
        <v>0</v>
      </c>
      <c r="J12" s="18"/>
    </row>
    <row r="13" spans="1:10" ht="25.8" x14ac:dyDescent="0.25">
      <c r="A13" s="22">
        <v>8</v>
      </c>
      <c r="B13" s="36"/>
      <c r="C13" s="39"/>
      <c r="D13" s="17" t="s">
        <v>19</v>
      </c>
      <c r="E13" s="27">
        <v>3845</v>
      </c>
      <c r="F13" s="27">
        <v>-22</v>
      </c>
      <c r="G13" s="27">
        <v>458</v>
      </c>
      <c r="H13" s="27">
        <v>0</v>
      </c>
      <c r="I13" s="27">
        <v>0</v>
      </c>
      <c r="J13" s="18"/>
    </row>
    <row r="14" spans="1:10" ht="25.8" x14ac:dyDescent="0.25">
      <c r="A14" s="22">
        <v>9</v>
      </c>
      <c r="B14" s="36"/>
      <c r="C14" s="39"/>
      <c r="D14" s="17" t="s">
        <v>21</v>
      </c>
      <c r="E14" s="27">
        <v>3703</v>
      </c>
      <c r="F14" s="27">
        <v>29</v>
      </c>
      <c r="G14" s="27">
        <v>636</v>
      </c>
      <c r="H14" s="27">
        <v>6</v>
      </c>
      <c r="I14" s="27">
        <v>0</v>
      </c>
      <c r="J14" s="18"/>
    </row>
    <row r="15" spans="1:10" ht="25.8" x14ac:dyDescent="0.25">
      <c r="A15" s="22">
        <v>10</v>
      </c>
      <c r="B15" s="36"/>
      <c r="C15" s="39"/>
      <c r="D15" s="17" t="s">
        <v>20</v>
      </c>
      <c r="E15" s="27">
        <v>1185</v>
      </c>
      <c r="F15" s="27">
        <v>11</v>
      </c>
      <c r="G15" s="27">
        <v>266</v>
      </c>
      <c r="H15" s="27">
        <v>3</v>
      </c>
      <c r="I15" s="27">
        <v>0</v>
      </c>
      <c r="J15" s="18"/>
    </row>
    <row r="16" spans="1:10" ht="25.8" x14ac:dyDescent="0.25">
      <c r="A16" s="22">
        <v>11</v>
      </c>
      <c r="B16" s="36"/>
      <c r="C16" s="39"/>
      <c r="D16" s="17" t="s">
        <v>31</v>
      </c>
      <c r="E16" s="27">
        <v>842</v>
      </c>
      <c r="F16" s="27">
        <v>0</v>
      </c>
      <c r="G16" s="27">
        <v>236</v>
      </c>
      <c r="H16" s="27">
        <v>0</v>
      </c>
      <c r="I16" s="27">
        <v>0</v>
      </c>
      <c r="J16" s="18"/>
    </row>
    <row r="17" spans="1:10" ht="25.8" x14ac:dyDescent="0.25">
      <c r="A17" s="22">
        <v>12</v>
      </c>
      <c r="B17" s="36"/>
      <c r="C17" s="39"/>
      <c r="D17" s="17" t="s">
        <v>32</v>
      </c>
      <c r="E17" s="27">
        <v>1057</v>
      </c>
      <c r="F17" s="27">
        <v>1</v>
      </c>
      <c r="G17" s="27">
        <v>188</v>
      </c>
      <c r="H17" s="27">
        <v>1</v>
      </c>
      <c r="I17" s="27">
        <v>0</v>
      </c>
      <c r="J17" s="18"/>
    </row>
    <row r="18" spans="1:10" ht="25.8" x14ac:dyDescent="0.25">
      <c r="A18" s="22">
        <v>13</v>
      </c>
      <c r="B18" s="36"/>
      <c r="C18" s="39"/>
      <c r="D18" s="17" t="s">
        <v>18</v>
      </c>
      <c r="E18" s="24">
        <v>725</v>
      </c>
      <c r="F18" s="24">
        <v>2</v>
      </c>
      <c r="G18" s="24">
        <v>218</v>
      </c>
      <c r="H18" s="24">
        <v>1</v>
      </c>
      <c r="I18" s="24">
        <v>0</v>
      </c>
      <c r="J18" s="18"/>
    </row>
    <row r="19" spans="1:10" ht="25.8" x14ac:dyDescent="0.25">
      <c r="A19" s="22">
        <v>14</v>
      </c>
      <c r="B19" s="36"/>
      <c r="C19" s="39"/>
      <c r="D19" s="17" t="s">
        <v>25</v>
      </c>
      <c r="E19" s="27">
        <v>784</v>
      </c>
      <c r="F19" s="27">
        <v>0</v>
      </c>
      <c r="G19" s="27">
        <v>159</v>
      </c>
      <c r="H19" s="27">
        <v>0</v>
      </c>
      <c r="I19" s="27">
        <v>0</v>
      </c>
      <c r="J19" s="18"/>
    </row>
    <row r="20" spans="1:10" ht="25.8" x14ac:dyDescent="0.25">
      <c r="A20" s="22">
        <v>15</v>
      </c>
      <c r="B20" s="36"/>
      <c r="C20" s="39"/>
      <c r="D20" s="17" t="s">
        <v>23</v>
      </c>
      <c r="E20" s="27">
        <v>3133</v>
      </c>
      <c r="F20" s="27">
        <v>2</v>
      </c>
      <c r="G20" s="27">
        <v>324</v>
      </c>
      <c r="H20" s="27">
        <v>2</v>
      </c>
      <c r="I20" s="27">
        <v>0</v>
      </c>
      <c r="J20" s="18"/>
    </row>
    <row r="21" spans="1:10" ht="25.8" x14ac:dyDescent="0.25">
      <c r="A21" s="22">
        <v>16</v>
      </c>
      <c r="B21" s="36"/>
      <c r="C21" s="39"/>
      <c r="D21" s="17" t="s">
        <v>33</v>
      </c>
      <c r="E21" s="27">
        <v>2444</v>
      </c>
      <c r="F21" s="27">
        <v>10</v>
      </c>
      <c r="G21" s="27">
        <v>263</v>
      </c>
      <c r="H21" s="27">
        <v>4</v>
      </c>
      <c r="I21" s="27">
        <v>0</v>
      </c>
      <c r="J21" s="18"/>
    </row>
    <row r="22" spans="1:10" ht="25.8" x14ac:dyDescent="0.25">
      <c r="A22" s="22">
        <v>17</v>
      </c>
      <c r="B22" s="36"/>
      <c r="C22" s="39"/>
      <c r="D22" s="17" t="s">
        <v>17</v>
      </c>
      <c r="E22" s="27">
        <v>1767</v>
      </c>
      <c r="F22" s="27">
        <v>14</v>
      </c>
      <c r="G22" s="27">
        <v>0</v>
      </c>
      <c r="H22" s="27">
        <v>0</v>
      </c>
      <c r="I22" s="27">
        <v>0</v>
      </c>
      <c r="J22" s="18"/>
    </row>
    <row r="23" spans="1:10" ht="25.8" x14ac:dyDescent="0.25">
      <c r="A23" s="22">
        <v>18</v>
      </c>
      <c r="B23" s="36"/>
      <c r="C23" s="39"/>
      <c r="D23" s="17" t="s">
        <v>27</v>
      </c>
      <c r="E23" s="27">
        <v>287</v>
      </c>
      <c r="F23" s="27">
        <v>2</v>
      </c>
      <c r="G23" s="27">
        <v>78</v>
      </c>
      <c r="H23" s="27">
        <v>1</v>
      </c>
      <c r="I23" s="27">
        <v>0</v>
      </c>
      <c r="J23" s="18"/>
    </row>
    <row r="24" spans="1:10" ht="25.8" x14ac:dyDescent="0.25">
      <c r="A24" s="22">
        <v>19</v>
      </c>
      <c r="B24" s="36"/>
      <c r="C24" s="39"/>
      <c r="D24" s="17" t="s">
        <v>34</v>
      </c>
      <c r="E24" s="27">
        <v>1460</v>
      </c>
      <c r="F24" s="27">
        <v>5</v>
      </c>
      <c r="G24" s="27">
        <v>92</v>
      </c>
      <c r="H24" s="27">
        <v>1</v>
      </c>
      <c r="I24" s="27">
        <v>0</v>
      </c>
      <c r="J24" s="18"/>
    </row>
    <row r="25" spans="1:10" ht="25.8" x14ac:dyDescent="0.25">
      <c r="A25" s="22">
        <v>20</v>
      </c>
      <c r="B25" s="37"/>
      <c r="C25" s="40"/>
      <c r="D25" s="17" t="s">
        <v>35</v>
      </c>
      <c r="E25" s="27">
        <v>3471</v>
      </c>
      <c r="F25" s="27">
        <v>0</v>
      </c>
      <c r="G25" s="27">
        <v>579</v>
      </c>
      <c r="H25" s="27">
        <v>1</v>
      </c>
      <c r="I25" s="27">
        <v>0</v>
      </c>
      <c r="J25" s="18"/>
    </row>
    <row r="26" spans="1:10" ht="21" x14ac:dyDescent="0.25">
      <c r="B26" s="11" t="s">
        <v>1</v>
      </c>
      <c r="C26" s="11"/>
      <c r="D26" s="11"/>
      <c r="E26" s="16">
        <f>SUM(E6:E25)</f>
        <v>32602</v>
      </c>
      <c r="F26" s="16">
        <f t="shared" ref="F26:I26" si="0">SUM(F6:F25)</f>
        <v>106</v>
      </c>
      <c r="G26" s="16">
        <f t="shared" si="0"/>
        <v>4157</v>
      </c>
      <c r="H26" s="16">
        <f t="shared" si="0"/>
        <v>20</v>
      </c>
      <c r="I26" s="16">
        <f t="shared" si="0"/>
        <v>1</v>
      </c>
      <c r="J26" s="16"/>
    </row>
  </sheetData>
  <sortState ref="D6:I23">
    <sortCondition ref="D6"/>
  </sortState>
  <mergeCells count="3">
    <mergeCell ref="B2:J4"/>
    <mergeCell ref="C6:C25"/>
    <mergeCell ref="B6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Raport Zakwaterowanie</vt:lpstr>
      <vt:lpstr>Wojewoda</vt:lpstr>
      <vt:lpstr>Samorząd</vt:lpstr>
      <vt:lpstr>Wolontariat</vt:lpstr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Brejza Paweł</dc:creator>
  <cp:lastModifiedBy>Gajda Maciej</cp:lastModifiedBy>
  <cp:lastPrinted>2022-03-02T11:47:11Z</cp:lastPrinted>
  <dcterms:created xsi:type="dcterms:W3CDTF">2022-02-26T07:33:50Z</dcterms:created>
  <dcterms:modified xsi:type="dcterms:W3CDTF">2022-04-20T06:35:01Z</dcterms:modified>
</cp:coreProperties>
</file>